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Мордовия\Клининг\2026\Техническое задание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Лист1!$A$1:$Q$27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1" i="1" l="1"/>
  <c r="F9" i="1"/>
  <c r="K9" i="1"/>
  <c r="D9" i="1" l="1"/>
  <c r="D8" i="1"/>
  <c r="D10" i="1"/>
  <c r="D7" i="1"/>
  <c r="D12" i="1" l="1"/>
  <c r="D4" i="1" l="1"/>
</calcChain>
</file>

<file path=xl/sharedStrings.xml><?xml version="1.0" encoding="utf-8"?>
<sst xmlns="http://schemas.openxmlformats.org/spreadsheetml/2006/main" count="39" uniqueCount="36">
  <si>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</si>
  <si>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</si>
  <si>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</si>
  <si>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</si>
  <si>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</si>
  <si>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</si>
  <si>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</si>
  <si>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</si>
  <si>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</si>
  <si>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</si>
  <si>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</si>
  <si>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</si>
  <si>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</si>
  <si>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</si>
  <si>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</si>
  <si>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</si>
  <si>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</si>
  <si>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</si>
  <si>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</si>
  <si>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</si>
  <si>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</si>
  <si>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</si>
  <si>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</si>
  <si>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</si>
  <si>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</si>
  <si>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</si>
  <si>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</si>
  <si>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</si>
  <si>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>Приложение 1 к Техническому заданию: Площади убираемых помещений и прилегающих территорий, объемы услуг</t>
  </si>
  <si>
    <t xml:space="preserve">Программа II + поддерживающая уборка </t>
  </si>
  <si>
    <t xml:space="preserve">город Саранск, ул.Севастопольская, д.57 </t>
  </si>
  <si>
    <t>___________________</t>
  </si>
  <si>
    <t xml:space="preserve">город Саранск, проспект Ленина, д.25  </t>
  </si>
  <si>
    <t>Программа I</t>
  </si>
  <si>
    <t xml:space="preserve">Итого </t>
  </si>
  <si>
    <t>Итого по объекту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</si>
</sst>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2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zoomScaleNormal="10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20" sqref="P20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4" width="13.140625" customWidth="1"/>
    <col min="5" max="17" width="11.7109375" customWidth="1"/>
  </cols>
  <sheetData>
    <row r="1" spans="1:17" ht="18.75" thickBot="1" x14ac:dyDescent="0.3">
      <c r="Q1" s="6" t="s">
        <v>28</v>
      </c>
    </row>
    <row r="2" spans="1:17" ht="15.75" thickBot="1" x14ac:dyDescent="0.3">
      <c r="A2" s="29" t="s">
        <v>0</v>
      </c>
      <c r="B2" s="29" t="s">
        <v>1</v>
      </c>
      <c r="C2" s="29" t="s">
        <v>17</v>
      </c>
      <c r="D2" s="30" t="s">
        <v>16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32.25" thickBot="1" x14ac:dyDescent="0.3">
      <c r="A3" s="33"/>
      <c r="B3" s="33"/>
      <c r="C3" s="29"/>
      <c r="D3" s="5" t="s">
        <v>15</v>
      </c>
      <c r="E3" s="5" t="s">
        <v>3</v>
      </c>
      <c r="F3" s="5" t="s">
        <v>4</v>
      </c>
      <c r="G3" s="5" t="s">
        <v>12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14</v>
      </c>
      <c r="P3" s="5" t="s">
        <v>13</v>
      </c>
      <c r="Q3" s="5" t="s">
        <v>2</v>
      </c>
    </row>
    <row r="4" spans="1:17" ht="31.5" x14ac:dyDescent="0.25">
      <c r="A4" s="31">
        <v>1</v>
      </c>
      <c r="B4" s="32" t="s">
        <v>30</v>
      </c>
      <c r="C4" s="7" t="s">
        <v>29</v>
      </c>
      <c r="D4" s="1">
        <f>G4+P4+Q4</f>
        <v>43</v>
      </c>
      <c r="E4" s="1"/>
      <c r="F4" s="1"/>
      <c r="G4" s="1">
        <v>43</v>
      </c>
      <c r="H4" s="1"/>
      <c r="I4" s="1"/>
      <c r="J4" s="1"/>
      <c r="K4" s="2"/>
      <c r="L4" s="1"/>
      <c r="M4" s="1"/>
      <c r="N4" s="1"/>
      <c r="O4" s="1"/>
      <c r="P4" s="1"/>
      <c r="Q4" s="1"/>
    </row>
    <row r="5" spans="1:17" x14ac:dyDescent="0.25">
      <c r="A5" s="31"/>
      <c r="B5" s="32"/>
      <c r="C5" s="1" t="s">
        <v>19</v>
      </c>
      <c r="D5" s="1">
        <f>F5+N5+P5+E5</f>
        <v>52.9</v>
      </c>
      <c r="E5" s="1">
        <v>6</v>
      </c>
      <c r="F5" s="1">
        <v>31</v>
      </c>
      <c r="G5" s="1"/>
      <c r="H5" s="2"/>
      <c r="I5" s="2"/>
      <c r="J5" s="2"/>
      <c r="K5" s="2"/>
      <c r="L5" s="2"/>
      <c r="M5" s="2"/>
      <c r="N5" s="2">
        <v>2.9</v>
      </c>
      <c r="O5" s="2"/>
      <c r="P5" s="2">
        <v>13</v>
      </c>
      <c r="Q5" s="2"/>
    </row>
    <row r="6" spans="1:17" x14ac:dyDescent="0.25">
      <c r="A6" s="31"/>
      <c r="B6" s="32"/>
      <c r="C6" s="1" t="s">
        <v>20</v>
      </c>
      <c r="D6" s="1">
        <v>13</v>
      </c>
      <c r="E6" s="1"/>
      <c r="F6" s="1"/>
      <c r="G6" s="1"/>
      <c r="H6" s="4"/>
      <c r="I6" s="2"/>
      <c r="J6" s="2"/>
      <c r="K6" s="2"/>
      <c r="L6" s="2"/>
      <c r="M6" s="2"/>
      <c r="N6" s="2"/>
      <c r="O6" s="2"/>
      <c r="P6" s="2"/>
      <c r="Q6" s="2">
        <v>13</v>
      </c>
    </row>
    <row r="7" spans="1:17" x14ac:dyDescent="0.25">
      <c r="A7" s="12"/>
      <c r="B7" s="21" t="s">
        <v>35</v>
      </c>
      <c r="C7" s="1"/>
      <c r="D7" s="16">
        <f>SUM(D4:D6)</f>
        <v>108.9</v>
      </c>
      <c r="E7" s="1"/>
      <c r="F7" s="1"/>
      <c r="G7" s="1"/>
      <c r="H7" s="1"/>
      <c r="I7" s="15"/>
      <c r="J7" s="15"/>
      <c r="K7" s="13"/>
      <c r="L7" s="15"/>
      <c r="M7" s="15"/>
      <c r="N7" s="15"/>
      <c r="O7" s="15"/>
      <c r="P7" s="15"/>
      <c r="Q7" s="15"/>
    </row>
    <row r="8" spans="1:17" ht="15" customHeight="1" x14ac:dyDescent="0.25">
      <c r="A8" s="31">
        <v>2</v>
      </c>
      <c r="B8" s="34" t="s">
        <v>32</v>
      </c>
      <c r="C8" s="7" t="s">
        <v>33</v>
      </c>
      <c r="D8" s="1">
        <f>SUM(E8:P8)</f>
        <v>122.50999999999999</v>
      </c>
      <c r="E8" s="1">
        <v>87.21</v>
      </c>
      <c r="F8" s="1"/>
      <c r="G8" s="1"/>
      <c r="H8" s="1">
        <v>25.3</v>
      </c>
      <c r="I8" s="1"/>
      <c r="J8" s="1"/>
      <c r="K8" s="27"/>
      <c r="L8" s="1"/>
      <c r="M8" s="1"/>
      <c r="N8" s="1"/>
      <c r="O8" s="1"/>
      <c r="P8" s="1">
        <v>10</v>
      </c>
      <c r="Q8" s="1"/>
    </row>
    <row r="9" spans="1:17" x14ac:dyDescent="0.25">
      <c r="A9" s="31"/>
      <c r="B9" s="35"/>
      <c r="C9" s="1" t="s">
        <v>19</v>
      </c>
      <c r="D9" s="14">
        <f>SUM(E9:P9)</f>
        <v>695.55</v>
      </c>
      <c r="E9" s="25"/>
      <c r="F9" s="14">
        <f>441.05-12.35</f>
        <v>428.7</v>
      </c>
      <c r="G9" s="14"/>
      <c r="H9" s="26"/>
      <c r="I9" s="26">
        <v>13.08</v>
      </c>
      <c r="J9" s="26"/>
      <c r="K9" s="26">
        <f>187.87-13.08</f>
        <v>174.79</v>
      </c>
      <c r="L9" s="26"/>
      <c r="M9" s="26"/>
      <c r="N9" s="26">
        <v>32.619999999999997</v>
      </c>
      <c r="O9" s="26"/>
      <c r="P9" s="26">
        <v>46.36</v>
      </c>
      <c r="Q9" s="27"/>
    </row>
    <row r="10" spans="1:17" x14ac:dyDescent="0.25">
      <c r="A10" s="31"/>
      <c r="B10" s="36"/>
      <c r="C10" s="1" t="s">
        <v>20</v>
      </c>
      <c r="D10" s="1">
        <f>SUM(E10:Q10)</f>
        <v>52.54</v>
      </c>
      <c r="E10" s="1"/>
      <c r="F10" s="1"/>
      <c r="G10" s="1"/>
      <c r="H10" s="12"/>
      <c r="I10" s="27"/>
      <c r="J10" s="27"/>
      <c r="K10" s="27"/>
      <c r="L10" s="27"/>
      <c r="M10" s="27"/>
      <c r="N10" s="27"/>
      <c r="O10" s="27">
        <v>7.8</v>
      </c>
      <c r="P10" s="27">
        <v>39.74</v>
      </c>
      <c r="Q10" s="27">
        <v>5</v>
      </c>
    </row>
    <row r="11" spans="1:17" x14ac:dyDescent="0.25">
      <c r="A11" s="19"/>
      <c r="B11" s="22" t="s">
        <v>35</v>
      </c>
      <c r="C11" s="19"/>
      <c r="D11" s="20">
        <f>SUM(D8:D10)</f>
        <v>870.59999999999991</v>
      </c>
      <c r="E11" s="19"/>
      <c r="F11" s="19"/>
      <c r="G11" s="19"/>
      <c r="H11" s="19"/>
      <c r="I11" s="26"/>
      <c r="J11" s="26"/>
      <c r="K11" s="26"/>
      <c r="L11" s="26"/>
      <c r="M11" s="26"/>
      <c r="N11" s="26"/>
      <c r="O11" s="26"/>
      <c r="P11" s="26"/>
      <c r="Q11" s="26"/>
    </row>
    <row r="12" spans="1:17" x14ac:dyDescent="0.25">
      <c r="A12" s="17"/>
      <c r="B12" s="23" t="s">
        <v>34</v>
      </c>
      <c r="C12" s="17"/>
      <c r="D12" s="24">
        <f>D7+D11</f>
        <v>979.49999999999989</v>
      </c>
      <c r="E12" s="17"/>
      <c r="F12" s="17"/>
      <c r="G12" s="17"/>
      <c r="H12" s="17"/>
      <c r="I12" s="18"/>
      <c r="J12" s="18"/>
      <c r="K12" s="18"/>
      <c r="L12" s="18"/>
      <c r="M12" s="18"/>
      <c r="N12" s="18"/>
      <c r="O12" s="18"/>
      <c r="P12" s="18"/>
      <c r="Q12" s="18"/>
    </row>
    <row r="14" spans="1:17" x14ac:dyDescent="0.25">
      <c r="A14" s="3" t="s">
        <v>18</v>
      </c>
    </row>
    <row r="15" spans="1:17" x14ac:dyDescent="0.25">
      <c r="A15" s="3" t="s">
        <v>21</v>
      </c>
    </row>
    <row r="16" spans="1:17" x14ac:dyDescent="0.25">
      <c r="A16" s="3" t="s">
        <v>22</v>
      </c>
    </row>
    <row r="17" spans="1:12" x14ac:dyDescent="0.25">
      <c r="A17" s="3" t="s">
        <v>23</v>
      </c>
    </row>
    <row r="18" spans="1:12" x14ac:dyDescent="0.25">
      <c r="A18" s="3" t="s">
        <v>26</v>
      </c>
    </row>
    <row r="19" spans="1:12" x14ac:dyDescent="0.25">
      <c r="A19" s="3" t="s">
        <v>27</v>
      </c>
    </row>
    <row r="20" spans="1:12" x14ac:dyDescent="0.25">
      <c r="A20" s="3"/>
    </row>
    <row r="21" spans="1:12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25">
      <c r="A22" s="8"/>
      <c r="B22" s="10" t="s">
        <v>25</v>
      </c>
      <c r="C22" s="8"/>
      <c r="D22" s="8"/>
      <c r="E22" s="8"/>
      <c r="F22" s="8"/>
      <c r="G22" s="8"/>
      <c r="H22" s="8"/>
      <c r="I22" s="8"/>
      <c r="J22" s="11" t="s">
        <v>24</v>
      </c>
      <c r="K22" s="8"/>
      <c r="L22" s="8"/>
    </row>
    <row r="23" spans="1:12" x14ac:dyDescent="0.25">
      <c r="A23" s="8"/>
      <c r="B23" s="9"/>
      <c r="C23" s="8"/>
      <c r="D23" s="8"/>
      <c r="E23" s="8"/>
      <c r="F23" s="8"/>
      <c r="G23" s="8"/>
      <c r="H23" s="8"/>
      <c r="I23" s="8"/>
      <c r="J23" s="9"/>
      <c r="K23" s="8"/>
      <c r="L23" s="8"/>
    </row>
    <row r="24" spans="1:12" x14ac:dyDescent="0.25">
      <c r="A24" s="8"/>
      <c r="B24" s="28"/>
      <c r="C24" s="28"/>
      <c r="D24" s="8"/>
      <c r="E24" s="8"/>
      <c r="F24" s="8"/>
      <c r="G24" s="8"/>
      <c r="H24" s="8"/>
      <c r="I24" s="28" t="s">
        <v>31</v>
      </c>
      <c r="J24" s="28"/>
      <c r="K24" s="8"/>
      <c r="L24" s="8"/>
    </row>
  </sheetData>
  <mergeCells count="10">
    <mergeCell ref="I24:J24"/>
    <mergeCell ref="B24:C24"/>
    <mergeCell ref="C2:C3"/>
    <mergeCell ref="D2:Q2"/>
    <mergeCell ref="A4:A6"/>
    <mergeCell ref="B4:B6"/>
    <mergeCell ref="A2:A3"/>
    <mergeCell ref="B2:B3"/>
    <mergeCell ref="A8:A10"/>
    <mergeCell ref="B8:B10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Золотова Светлана Владимировна</cp:lastModifiedBy>
  <cp:lastPrinted>2023-09-27T06:44:13Z</cp:lastPrinted>
  <dcterms:created xsi:type="dcterms:W3CDTF">2017-09-01T03:11:15Z</dcterms:created>
  <dcterms:modified xsi:type="dcterms:W3CDTF">2025-09-15T11:37:22Z</dcterms:modified>
  <cp:contentStatus/>
</cp:coreProperties>
</file>